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40" windowHeight="6600" activeTab="0"/>
  </bookViews>
  <sheets>
    <sheet name="South 1992-97" sheetId="1" r:id="rId1"/>
  </sheets>
  <definedNames>
    <definedName name="\a">'South 1992-97'!$IV$8185</definedName>
    <definedName name="\b">'South 1992-97'!$IV$8185</definedName>
    <definedName name="\c">'South 1992-97'!$C$602</definedName>
    <definedName name="_Regression_Int" localSheetId="0" hidden="1">1</definedName>
    <definedName name="_xlnm.Print_Area" localSheetId="0">'South 1992-97'!$A$1:$H$72</definedName>
    <definedName name="Print_Area_MI" localSheetId="0">'South 1992-97'!$A$1:$C$72</definedName>
  </definedNames>
  <calcPr fullCalcOnLoad="1"/>
</workbook>
</file>

<file path=xl/sharedStrings.xml><?xml version="1.0" encoding="utf-8"?>
<sst xmlns="http://schemas.openxmlformats.org/spreadsheetml/2006/main" count="273" uniqueCount="56">
  <si>
    <t xml:space="preserve"> </t>
  </si>
  <si>
    <t>Item</t>
  </si>
  <si>
    <t>1992</t>
  </si>
  <si>
    <t>1993</t>
  </si>
  <si>
    <t>1994</t>
  </si>
  <si>
    <t>1995</t>
  </si>
  <si>
    <t>1996</t>
  </si>
  <si>
    <t>1997</t>
  </si>
  <si>
    <t>Gross value of production:</t>
  </si>
  <si>
    <t xml:space="preserve">  Market hogs</t>
  </si>
  <si>
    <t xml:space="preserve">  Feeder pigs</t>
  </si>
  <si>
    <t xml:space="preserve">  Cull stock</t>
  </si>
  <si>
    <t xml:space="preserve">  Breeding stock</t>
  </si>
  <si>
    <t xml:space="preserve">  Inventory change</t>
  </si>
  <si>
    <t xml:space="preserve">  Other income  2/</t>
  </si>
  <si>
    <t xml:space="preserve">    Total, gross value of production</t>
  </si>
  <si>
    <t>Cash expenses:</t>
  </si>
  <si>
    <t xml:space="preserve"> Feed--</t>
  </si>
  <si>
    <t xml:space="preserve">  Grain </t>
  </si>
  <si>
    <t xml:space="preserve">  Protein sources</t>
  </si>
  <si>
    <t xml:space="preserve">  Complete mixes</t>
  </si>
  <si>
    <t xml:space="preserve">  Other feed items  3/</t>
  </si>
  <si>
    <t xml:space="preserve">    Total feed costs  </t>
  </si>
  <si>
    <t xml:space="preserve"> Other--</t>
  </si>
  <si>
    <t xml:space="preserve">  Veterinary and medicine</t>
  </si>
  <si>
    <t xml:space="preserve">  Bedding and litter</t>
  </si>
  <si>
    <t xml:space="preserve">  Marketing</t>
  </si>
  <si>
    <t xml:space="preserve">  Custom services and supplies</t>
  </si>
  <si>
    <t xml:space="preserve">  Fuel, lube, and electricity</t>
  </si>
  <si>
    <t xml:space="preserve">  Repairs</t>
  </si>
  <si>
    <t xml:space="preserve">  Hired labor </t>
  </si>
  <si>
    <t xml:space="preserve">    Total, variable cash expenses</t>
  </si>
  <si>
    <t>General farm overhead</t>
  </si>
  <si>
    <t>Taxes and insurance</t>
  </si>
  <si>
    <t>Interest</t>
  </si>
  <si>
    <t xml:space="preserve">    Total, fixed cash expenses</t>
  </si>
  <si>
    <t xml:space="preserve">      Total, cash expenses</t>
  </si>
  <si>
    <t>Gross value of production less cash expenses</t>
  </si>
  <si>
    <t>Economic (full ownership) costs:</t>
  </si>
  <si>
    <t xml:space="preserve">  Variable cash expenses</t>
  </si>
  <si>
    <t xml:space="preserve">  General farm overhead</t>
  </si>
  <si>
    <t xml:space="preserve">  Taxes and insurance</t>
  </si>
  <si>
    <t xml:space="preserve">  Capital replacement</t>
  </si>
  <si>
    <t xml:space="preserve">  Operating capital</t>
  </si>
  <si>
    <t xml:space="preserve">  Other nonland capital</t>
  </si>
  <si>
    <t xml:space="preserve">  Land</t>
  </si>
  <si>
    <t xml:space="preserve">  Unpaid labor </t>
  </si>
  <si>
    <t xml:space="preserve">    Total, economic (full-ownership) costs</t>
  </si>
  <si>
    <t>Residual returns to management and risk</t>
  </si>
  <si>
    <t>1/ Cwt gain = (cwt sold - cwt purchased) + cwt inventory change. 2/ Value of manure production.</t>
  </si>
  <si>
    <t>3/ Milk replacer, milk, milk by-products, antibiotics, and other medicated additives.</t>
  </si>
  <si>
    <t xml:space="preserve">  </t>
  </si>
  <si>
    <t xml:space="preserve">          </t>
  </si>
  <si>
    <t>Feeder pig-to-finish production cash costs and returns, South, 1992-97</t>
  </si>
  <si>
    <t>Feeder pig-to-finish production economic costs and returns, South, 1992-97</t>
  </si>
  <si>
    <t xml:space="preserve">      Dollars per cwt gain 1/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</si>
</sst>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</numFmts>
  <fonts count="2">
    <font>
      <sz val="12"/>
      <name val="Helv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4" fontId="1" fillId="0" borderId="0" xfId="0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1" xfId="0" applyFont="1" applyBorder="1" applyAlignment="1" applyProtection="1">
      <alignment horizontal="fill"/>
      <protection/>
    </xf>
    <xf numFmtId="164" fontId="1" fillId="0" borderId="1" xfId="0" applyNumberFormat="1" applyFont="1" applyBorder="1" applyAlignment="1" applyProtection="1">
      <alignment horizontal="fill"/>
      <protection/>
    </xf>
    <xf numFmtId="164" fontId="1" fillId="0" borderId="0" xfId="0" applyFont="1" applyAlignment="1" applyProtection="1" quotePrefix="1">
      <alignment horizontal="left"/>
      <protection/>
    </xf>
    <xf numFmtId="164" fontId="1" fillId="0" borderId="0" xfId="0" applyFont="1" applyBorder="1" applyAlignment="1">
      <alignment/>
    </xf>
    <xf numFmtId="164" fontId="1" fillId="0" borderId="0" xfId="0" applyFont="1" applyBorder="1" applyAlignment="1" applyProtection="1">
      <alignment horizontal="fill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fill"/>
      <protection/>
    </xf>
    <xf numFmtId="164" fontId="1" fillId="0" borderId="0" xfId="0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 horizontal="left"/>
      <protection/>
    </xf>
    <xf numFmtId="165" fontId="1" fillId="0" borderId="0" xfId="0" applyNumberFormat="1" applyFont="1" applyBorder="1" applyAlignment="1" applyProtection="1">
      <alignment/>
      <protection/>
    </xf>
    <xf numFmtId="164" fontId="1" fillId="0" borderId="0" xfId="0" applyNumberFormat="1" applyFont="1" applyAlignment="1" applyProtection="1" quotePrefix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222"/>
  <sheetViews>
    <sheetView showGridLines="0" tabSelected="1" workbookViewId="0" topLeftCell="A1">
      <selection activeCell="A1" sqref="A1"/>
    </sheetView>
  </sheetViews>
  <sheetFormatPr defaultColWidth="9.77734375" defaultRowHeight="15.75"/>
  <cols>
    <col min="1" max="1" width="33.6640625" style="0" customWidth="1"/>
    <col min="203" max="203" width="20.77734375" style="0" customWidth="1"/>
  </cols>
  <sheetData>
    <row r="1" spans="1:8" ht="15.75">
      <c r="A1" s="14" t="s">
        <v>53</v>
      </c>
      <c r="B1" s="5"/>
      <c r="C1" s="5"/>
      <c r="D1" s="5"/>
      <c r="E1" s="5"/>
      <c r="F1" s="5"/>
      <c r="G1" s="5"/>
      <c r="H1" s="15"/>
    </row>
    <row r="2" spans="1:11" ht="5.25" customHeight="1">
      <c r="A2" s="12"/>
      <c r="B2" s="12"/>
      <c r="C2" s="12"/>
      <c r="D2" s="12"/>
      <c r="E2" s="12"/>
      <c r="F2" s="12"/>
      <c r="G2" s="12"/>
      <c r="H2" s="16"/>
      <c r="I2" s="1" t="s">
        <v>0</v>
      </c>
      <c r="J2" s="1" t="s">
        <v>0</v>
      </c>
      <c r="K2" s="1" t="s">
        <v>0</v>
      </c>
    </row>
    <row r="3" spans="1:8" ht="15.7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17"/>
    </row>
    <row r="4" spans="1:8" ht="7.5" customHeight="1">
      <c r="A4" s="12"/>
      <c r="B4" s="13"/>
      <c r="C4" s="13"/>
      <c r="D4" s="13"/>
      <c r="E4" s="13"/>
      <c r="F4" s="13"/>
      <c r="G4" s="13"/>
      <c r="H4" s="18"/>
    </row>
    <row r="5" spans="1:8" ht="15.75">
      <c r="A5" s="5"/>
      <c r="B5" s="5"/>
      <c r="C5" s="5"/>
      <c r="D5" s="23" t="s">
        <v>55</v>
      </c>
      <c r="E5" s="9"/>
      <c r="F5" s="5"/>
      <c r="G5" s="5"/>
      <c r="H5" s="15"/>
    </row>
    <row r="6" spans="1:8" ht="15.75">
      <c r="A6" s="4" t="s">
        <v>8</v>
      </c>
      <c r="B6" s="9"/>
      <c r="C6" s="9"/>
      <c r="D6" s="5"/>
      <c r="E6" s="5"/>
      <c r="F6" s="5"/>
      <c r="G6" s="5"/>
      <c r="H6" s="15"/>
    </row>
    <row r="7" spans="1:8" ht="15.75">
      <c r="A7" s="4" t="s">
        <v>9</v>
      </c>
      <c r="B7" s="9">
        <v>51.55</v>
      </c>
      <c r="C7" s="10">
        <v>56.94</v>
      </c>
      <c r="D7" s="10">
        <v>49.33</v>
      </c>
      <c r="E7" s="10">
        <v>52.41</v>
      </c>
      <c r="F7" s="10">
        <v>66.2</v>
      </c>
      <c r="G7" s="10">
        <v>64.18</v>
      </c>
      <c r="H7" s="19"/>
    </row>
    <row r="8" spans="1:8" ht="15.75">
      <c r="A8" s="4" t="s">
        <v>10</v>
      </c>
      <c r="B8" s="9">
        <v>0.04</v>
      </c>
      <c r="C8" s="10">
        <v>0.05</v>
      </c>
      <c r="D8" s="10">
        <v>0.05</v>
      </c>
      <c r="E8" s="10">
        <v>0.05</v>
      </c>
      <c r="F8" s="10">
        <v>0.05</v>
      </c>
      <c r="G8" s="10">
        <v>0.07</v>
      </c>
      <c r="H8" s="19"/>
    </row>
    <row r="9" spans="1:8" ht="15.75">
      <c r="A9" s="4" t="s">
        <v>11</v>
      </c>
      <c r="B9" s="9">
        <v>0.04</v>
      </c>
      <c r="C9" s="10">
        <v>0.04</v>
      </c>
      <c r="D9" s="10">
        <v>0.04</v>
      </c>
      <c r="E9" s="10">
        <v>0.04</v>
      </c>
      <c r="F9" s="10">
        <v>0.06</v>
      </c>
      <c r="G9" s="10">
        <v>0.07</v>
      </c>
      <c r="H9" s="19"/>
    </row>
    <row r="10" spans="1:8" ht="15.75">
      <c r="A10" s="4" t="s">
        <v>12</v>
      </c>
      <c r="B10" s="9">
        <v>0</v>
      </c>
      <c r="C10" s="10">
        <v>0</v>
      </c>
      <c r="D10" s="9">
        <v>0</v>
      </c>
      <c r="E10" s="9">
        <v>0</v>
      </c>
      <c r="F10" s="10">
        <v>0</v>
      </c>
      <c r="G10" s="10">
        <v>0</v>
      </c>
      <c r="H10" s="19"/>
    </row>
    <row r="11" spans="1:8" ht="15.75">
      <c r="A11" s="4" t="s">
        <v>13</v>
      </c>
      <c r="B11" s="9">
        <v>0.31</v>
      </c>
      <c r="C11" s="10">
        <v>1.55</v>
      </c>
      <c r="D11" s="10">
        <v>2.8</v>
      </c>
      <c r="E11" s="10">
        <v>1.74</v>
      </c>
      <c r="F11" s="10">
        <v>1.62</v>
      </c>
      <c r="G11" s="10">
        <v>0.77</v>
      </c>
      <c r="H11" s="19"/>
    </row>
    <row r="12" spans="1:8" ht="15.75">
      <c r="A12" s="4" t="s">
        <v>14</v>
      </c>
      <c r="B12" s="9">
        <v>0.5</v>
      </c>
      <c r="C12" s="10">
        <v>0.45</v>
      </c>
      <c r="D12" s="10">
        <v>0.47</v>
      </c>
      <c r="E12" s="10">
        <v>0.51</v>
      </c>
      <c r="F12" s="10">
        <v>0.51</v>
      </c>
      <c r="G12" s="10">
        <v>0.5</v>
      </c>
      <c r="H12" s="19"/>
    </row>
    <row r="13" spans="1:8" ht="15.75">
      <c r="A13" s="4" t="s">
        <v>15</v>
      </c>
      <c r="B13" s="9">
        <f aca="true" t="shared" si="0" ref="B13:G13">SUM(B7:B12)</f>
        <v>52.44</v>
      </c>
      <c r="C13" s="9">
        <f t="shared" si="0"/>
        <v>59.029999999999994</v>
      </c>
      <c r="D13" s="9">
        <f t="shared" si="0"/>
        <v>52.68999999999999</v>
      </c>
      <c r="E13" s="9">
        <f t="shared" si="0"/>
        <v>54.74999999999999</v>
      </c>
      <c r="F13" s="9">
        <f t="shared" si="0"/>
        <v>68.44000000000001</v>
      </c>
      <c r="G13" s="9">
        <f t="shared" si="0"/>
        <v>65.58999999999999</v>
      </c>
      <c r="H13" s="20"/>
    </row>
    <row r="14" spans="1:8" ht="15.75">
      <c r="A14" s="5"/>
      <c r="B14" s="8" t="s">
        <v>0</v>
      </c>
      <c r="C14" s="8" t="s">
        <v>0</v>
      </c>
      <c r="D14" s="5"/>
      <c r="E14" s="5"/>
      <c r="F14" s="5"/>
      <c r="G14" s="5"/>
      <c r="H14" s="15"/>
    </row>
    <row r="15" spans="1:8" ht="15.75">
      <c r="A15" s="4" t="s">
        <v>16</v>
      </c>
      <c r="B15" s="9"/>
      <c r="C15" s="9"/>
      <c r="D15" s="5"/>
      <c r="E15" s="5"/>
      <c r="F15" s="5"/>
      <c r="G15" s="5"/>
      <c r="H15" s="15"/>
    </row>
    <row r="16" spans="1:8" ht="15.75">
      <c r="A16" s="4" t="s">
        <v>17</v>
      </c>
      <c r="B16" s="9"/>
      <c r="C16" s="9"/>
      <c r="D16" s="5"/>
      <c r="E16" s="5"/>
      <c r="F16" s="5"/>
      <c r="G16" s="5"/>
      <c r="H16" s="15"/>
    </row>
    <row r="17" spans="1:8" ht="15.75">
      <c r="A17" s="4" t="s">
        <v>18</v>
      </c>
      <c r="B17" s="9">
        <v>5.76</v>
      </c>
      <c r="C17" s="10">
        <v>5.35</v>
      </c>
      <c r="D17" s="10">
        <v>5.46</v>
      </c>
      <c r="E17" s="10">
        <v>5.69</v>
      </c>
      <c r="F17" s="10">
        <v>7.67</v>
      </c>
      <c r="G17" s="10">
        <v>5.63</v>
      </c>
      <c r="H17" s="19"/>
    </row>
    <row r="18" spans="1:8" ht="15.75">
      <c r="A18" s="4" t="s">
        <v>19</v>
      </c>
      <c r="B18" s="9">
        <v>3.04</v>
      </c>
      <c r="C18" s="10">
        <v>3.11</v>
      </c>
      <c r="D18" s="10">
        <v>3.1</v>
      </c>
      <c r="E18" s="10">
        <v>2.81</v>
      </c>
      <c r="F18" s="10">
        <v>3.4</v>
      </c>
      <c r="G18" s="10">
        <v>3.75</v>
      </c>
      <c r="H18" s="19"/>
    </row>
    <row r="19" spans="1:8" ht="15.75">
      <c r="A19" s="4" t="s">
        <v>20</v>
      </c>
      <c r="B19" s="9">
        <v>12.32</v>
      </c>
      <c r="C19" s="10">
        <v>12.15</v>
      </c>
      <c r="D19" s="10">
        <v>12.29</v>
      </c>
      <c r="E19" s="10">
        <v>12.22</v>
      </c>
      <c r="F19" s="10">
        <v>14.32</v>
      </c>
      <c r="G19" s="10">
        <v>13.96</v>
      </c>
      <c r="H19" s="19"/>
    </row>
    <row r="20" spans="1:8" ht="15.75">
      <c r="A20" s="4" t="s">
        <v>21</v>
      </c>
      <c r="B20" s="9">
        <v>0.08</v>
      </c>
      <c r="C20" s="10">
        <v>0.08</v>
      </c>
      <c r="D20" s="10">
        <v>0.07</v>
      </c>
      <c r="E20" s="10">
        <v>0.05</v>
      </c>
      <c r="F20" s="10">
        <v>0.06</v>
      </c>
      <c r="G20" s="10">
        <v>0.05</v>
      </c>
      <c r="H20" s="19"/>
    </row>
    <row r="21" spans="1:8" ht="15.75">
      <c r="A21" s="4" t="s">
        <v>22</v>
      </c>
      <c r="B21" s="9">
        <f>SUM(B17:B20)</f>
        <v>21.2</v>
      </c>
      <c r="C21" s="9">
        <f>SUM(C17:C20)</f>
        <v>20.689999999999998</v>
      </c>
      <c r="D21" s="9">
        <f>SUM(D17:D20)</f>
        <v>20.92</v>
      </c>
      <c r="E21" s="9">
        <f>SUM(E17:E20)</f>
        <v>20.77</v>
      </c>
      <c r="F21" s="9">
        <f>SUM(F17:F20)</f>
        <v>25.45</v>
      </c>
      <c r="G21" s="9">
        <f>SUM(G16:G20)</f>
        <v>23.39</v>
      </c>
      <c r="H21" s="20"/>
    </row>
    <row r="22" spans="1:8" ht="15.75">
      <c r="A22" s="4" t="s">
        <v>23</v>
      </c>
      <c r="B22" s="8" t="s">
        <v>0</v>
      </c>
      <c r="C22" s="9"/>
      <c r="D22" s="5"/>
      <c r="E22" s="5"/>
      <c r="F22" s="5"/>
      <c r="G22" s="5"/>
      <c r="H22" s="15"/>
    </row>
    <row r="23" spans="1:8" ht="15.75">
      <c r="A23" s="4" t="s">
        <v>10</v>
      </c>
      <c r="B23" s="9">
        <v>17.07</v>
      </c>
      <c r="C23" s="10">
        <v>20.07</v>
      </c>
      <c r="D23" s="10">
        <v>17.63</v>
      </c>
      <c r="E23" s="10">
        <v>17.19</v>
      </c>
      <c r="F23" s="10">
        <v>17.91</v>
      </c>
      <c r="G23" s="10">
        <v>22.23</v>
      </c>
      <c r="H23" s="19"/>
    </row>
    <row r="24" spans="1:8" ht="15.75">
      <c r="A24" s="4" t="s">
        <v>24</v>
      </c>
      <c r="B24" s="9">
        <v>0.31</v>
      </c>
      <c r="C24" s="10">
        <v>0.29</v>
      </c>
      <c r="D24" s="10">
        <v>0.3</v>
      </c>
      <c r="E24" s="10">
        <v>0.3</v>
      </c>
      <c r="F24" s="10">
        <v>0.29</v>
      </c>
      <c r="G24" s="10">
        <v>0.25</v>
      </c>
      <c r="H24" s="19"/>
    </row>
    <row r="25" spans="1:8" ht="15.75">
      <c r="A25" s="4" t="s">
        <v>25</v>
      </c>
      <c r="B25" s="9">
        <v>0.01</v>
      </c>
      <c r="C25" s="10">
        <v>0</v>
      </c>
      <c r="D25" s="9">
        <v>0</v>
      </c>
      <c r="E25" s="9">
        <v>0</v>
      </c>
      <c r="F25" s="10">
        <v>0</v>
      </c>
      <c r="G25" s="10">
        <v>0</v>
      </c>
      <c r="H25" s="19"/>
    </row>
    <row r="26" spans="1:8" ht="15.75">
      <c r="A26" s="4" t="s">
        <v>26</v>
      </c>
      <c r="B26" s="9">
        <v>0.4</v>
      </c>
      <c r="C26" s="10">
        <v>0.39</v>
      </c>
      <c r="D26" s="10">
        <v>0.4</v>
      </c>
      <c r="E26" s="10">
        <v>0.42</v>
      </c>
      <c r="F26" s="10">
        <v>0.41</v>
      </c>
      <c r="G26" s="10">
        <v>0.35</v>
      </c>
      <c r="H26" s="19"/>
    </row>
    <row r="27" spans="1:8" ht="15.75">
      <c r="A27" s="4" t="s">
        <v>27</v>
      </c>
      <c r="B27" s="9">
        <v>0.42</v>
      </c>
      <c r="C27" s="10">
        <v>0.44</v>
      </c>
      <c r="D27" s="10">
        <v>0.49</v>
      </c>
      <c r="E27" s="10">
        <v>0.53</v>
      </c>
      <c r="F27" s="10">
        <v>0.54</v>
      </c>
      <c r="G27" s="10">
        <v>0.48</v>
      </c>
      <c r="H27" s="19"/>
    </row>
    <row r="28" spans="1:8" ht="15.75">
      <c r="A28" s="4" t="s">
        <v>28</v>
      </c>
      <c r="B28" s="9">
        <v>0.92</v>
      </c>
      <c r="C28" s="10">
        <v>0.87</v>
      </c>
      <c r="D28" s="10">
        <v>0.79</v>
      </c>
      <c r="E28" s="10">
        <v>0.78</v>
      </c>
      <c r="F28" s="10">
        <v>0.83</v>
      </c>
      <c r="G28" s="10">
        <v>0.83</v>
      </c>
      <c r="H28" s="19"/>
    </row>
    <row r="29" spans="1:8" ht="15.75">
      <c r="A29" s="4" t="s">
        <v>29</v>
      </c>
      <c r="B29" s="9">
        <v>0.64</v>
      </c>
      <c r="C29" s="10">
        <v>0.66</v>
      </c>
      <c r="D29" s="10">
        <v>0.64</v>
      </c>
      <c r="E29" s="10">
        <v>0.62</v>
      </c>
      <c r="F29" s="10">
        <v>0.61</v>
      </c>
      <c r="G29" s="10">
        <v>0.59</v>
      </c>
      <c r="H29" s="19"/>
    </row>
    <row r="30" spans="1:8" ht="15.75">
      <c r="A30" s="4" t="s">
        <v>30</v>
      </c>
      <c r="B30" s="9">
        <v>0.55</v>
      </c>
      <c r="C30" s="10">
        <v>0.49</v>
      </c>
      <c r="D30" s="10">
        <v>0.43</v>
      </c>
      <c r="E30" s="10">
        <v>0.37</v>
      </c>
      <c r="F30" s="10">
        <v>0.36</v>
      </c>
      <c r="G30" s="10">
        <v>0.35</v>
      </c>
      <c r="H30" s="19"/>
    </row>
    <row r="31" spans="1:8" ht="15.75">
      <c r="A31" s="4" t="s">
        <v>31</v>
      </c>
      <c r="B31" s="9">
        <f aca="true" t="shared" si="1" ref="B31:G31">SUM(B23:B30)+B21</f>
        <v>41.52</v>
      </c>
      <c r="C31" s="9">
        <f t="shared" si="1"/>
        <v>43.9</v>
      </c>
      <c r="D31" s="9">
        <f t="shared" si="1"/>
        <v>41.599999999999994</v>
      </c>
      <c r="E31" s="9">
        <f t="shared" si="1"/>
        <v>40.980000000000004</v>
      </c>
      <c r="F31" s="9">
        <f t="shared" si="1"/>
        <v>46.39999999999999</v>
      </c>
      <c r="G31" s="9">
        <f t="shared" si="1"/>
        <v>48.47</v>
      </c>
      <c r="H31" s="20"/>
    </row>
    <row r="32" spans="1:8" ht="15.75">
      <c r="A32" s="5"/>
      <c r="B32" s="9"/>
      <c r="C32" s="9"/>
      <c r="D32" s="5"/>
      <c r="E32" s="5"/>
      <c r="F32" s="5"/>
      <c r="G32" s="5"/>
      <c r="H32" s="15"/>
    </row>
    <row r="33" spans="1:8" ht="15.75">
      <c r="A33" s="4" t="s">
        <v>32</v>
      </c>
      <c r="B33" s="9">
        <v>0.86</v>
      </c>
      <c r="C33" s="10">
        <v>1.24</v>
      </c>
      <c r="D33" s="10">
        <v>0.97</v>
      </c>
      <c r="E33" s="10">
        <v>1.11</v>
      </c>
      <c r="F33" s="10">
        <v>0.93</v>
      </c>
      <c r="G33" s="10">
        <v>1.19</v>
      </c>
      <c r="H33" s="19"/>
    </row>
    <row r="34" spans="1:8" ht="15.75">
      <c r="A34" s="4" t="s">
        <v>33</v>
      </c>
      <c r="B34" s="9">
        <v>0.72</v>
      </c>
      <c r="C34" s="10">
        <v>0.99</v>
      </c>
      <c r="D34" s="10">
        <v>0.83</v>
      </c>
      <c r="E34" s="10">
        <v>0.94</v>
      </c>
      <c r="F34" s="10">
        <v>0.91</v>
      </c>
      <c r="G34" s="10">
        <v>1.01</v>
      </c>
      <c r="H34" s="19"/>
    </row>
    <row r="35" spans="1:8" ht="15.75">
      <c r="A35" s="4" t="s">
        <v>34</v>
      </c>
      <c r="B35" s="9">
        <v>1.86</v>
      </c>
      <c r="C35" s="10">
        <v>2.3</v>
      </c>
      <c r="D35" s="10">
        <v>1.66</v>
      </c>
      <c r="E35" s="10">
        <v>2.1</v>
      </c>
      <c r="F35" s="10">
        <v>1.84</v>
      </c>
      <c r="G35" s="10">
        <v>2.03</v>
      </c>
      <c r="H35" s="19"/>
    </row>
    <row r="36" spans="1:8" ht="15.75">
      <c r="A36" s="4" t="s">
        <v>35</v>
      </c>
      <c r="B36" s="9">
        <f aca="true" t="shared" si="2" ref="B36:G36">SUM(B33:B35)</f>
        <v>3.4400000000000004</v>
      </c>
      <c r="C36" s="9">
        <f t="shared" si="2"/>
        <v>4.529999999999999</v>
      </c>
      <c r="D36" s="9">
        <f t="shared" si="2"/>
        <v>3.46</v>
      </c>
      <c r="E36" s="9">
        <f t="shared" si="2"/>
        <v>4.15</v>
      </c>
      <c r="F36" s="9">
        <f t="shared" si="2"/>
        <v>3.68</v>
      </c>
      <c r="G36" s="9">
        <f t="shared" si="2"/>
        <v>4.23</v>
      </c>
      <c r="H36" s="20"/>
    </row>
    <row r="37" spans="1:8" ht="15.75">
      <c r="A37" s="5"/>
      <c r="B37" s="8" t="s">
        <v>0</v>
      </c>
      <c r="C37" s="9"/>
      <c r="D37" s="9"/>
      <c r="E37" s="9"/>
      <c r="F37" s="9"/>
      <c r="G37" s="5"/>
      <c r="H37" s="15"/>
    </row>
    <row r="38" spans="1:8" ht="15.75">
      <c r="A38" s="4" t="s">
        <v>36</v>
      </c>
      <c r="B38" s="9">
        <f aca="true" t="shared" si="3" ref="B38:G38">B31+B36</f>
        <v>44.96</v>
      </c>
      <c r="C38" s="9">
        <f t="shared" si="3"/>
        <v>48.43</v>
      </c>
      <c r="D38" s="9">
        <f t="shared" si="3"/>
        <v>45.059999999999995</v>
      </c>
      <c r="E38" s="9">
        <f t="shared" si="3"/>
        <v>45.13</v>
      </c>
      <c r="F38" s="9">
        <f t="shared" si="3"/>
        <v>50.07999999999999</v>
      </c>
      <c r="G38" s="9">
        <f t="shared" si="3"/>
        <v>52.7</v>
      </c>
      <c r="H38" s="20"/>
    </row>
    <row r="39" spans="1:8" ht="15.75">
      <c r="A39" s="5"/>
      <c r="B39" s="8" t="s">
        <v>0</v>
      </c>
      <c r="C39" s="8" t="s">
        <v>0</v>
      </c>
      <c r="D39" s="8" t="s">
        <v>0</v>
      </c>
      <c r="E39" s="8" t="s">
        <v>0</v>
      </c>
      <c r="F39" s="8" t="s">
        <v>0</v>
      </c>
      <c r="G39" s="8" t="s">
        <v>0</v>
      </c>
      <c r="H39" s="21"/>
    </row>
    <row r="40" spans="1:8" ht="15.75">
      <c r="A40" s="4" t="s">
        <v>37</v>
      </c>
      <c r="B40" s="9">
        <f aca="true" t="shared" si="4" ref="B40:G40">B13-B38</f>
        <v>7.479999999999997</v>
      </c>
      <c r="C40" s="9">
        <f t="shared" si="4"/>
        <v>10.599999999999994</v>
      </c>
      <c r="D40" s="9">
        <f t="shared" si="4"/>
        <v>7.6299999999999955</v>
      </c>
      <c r="E40" s="9">
        <f t="shared" si="4"/>
        <v>9.61999999999999</v>
      </c>
      <c r="F40" s="9">
        <f t="shared" si="4"/>
        <v>18.36000000000002</v>
      </c>
      <c r="G40" s="9">
        <f t="shared" si="4"/>
        <v>12.889999999999986</v>
      </c>
      <c r="H40" s="20"/>
    </row>
    <row r="41" spans="1:8" ht="8.25" customHeight="1">
      <c r="A41" s="12"/>
      <c r="B41" s="13"/>
      <c r="C41" s="13"/>
      <c r="D41" s="13"/>
      <c r="E41" s="13"/>
      <c r="F41" s="13"/>
      <c r="G41" s="13"/>
      <c r="H41" s="18"/>
    </row>
    <row r="42" spans="1:8" ht="15.75">
      <c r="A42" s="4" t="s">
        <v>0</v>
      </c>
      <c r="B42" s="9"/>
      <c r="C42" s="9"/>
      <c r="D42" s="5"/>
      <c r="E42" s="5"/>
      <c r="F42" s="5"/>
      <c r="G42" s="5"/>
      <c r="H42" s="15"/>
    </row>
    <row r="43" spans="1:8" ht="15.75">
      <c r="A43" s="5"/>
      <c r="B43" s="9"/>
      <c r="C43" s="9"/>
      <c r="D43" s="5"/>
      <c r="E43" s="5"/>
      <c r="F43" s="5"/>
      <c r="G43" s="5"/>
      <c r="H43" s="15"/>
    </row>
    <row r="44" spans="1:8" ht="15.75">
      <c r="A44" s="14" t="s">
        <v>54</v>
      </c>
      <c r="B44" s="9"/>
      <c r="C44" s="9"/>
      <c r="D44" s="5"/>
      <c r="E44" s="5"/>
      <c r="F44" s="5"/>
      <c r="G44" s="5"/>
      <c r="H44" s="15"/>
    </row>
    <row r="45" spans="1:8" ht="6.75" customHeight="1">
      <c r="A45" s="12"/>
      <c r="B45" s="12"/>
      <c r="C45" s="12"/>
      <c r="D45" s="12"/>
      <c r="E45" s="12"/>
      <c r="F45" s="12"/>
      <c r="G45" s="12"/>
      <c r="H45" s="16"/>
    </row>
    <row r="46" spans="1:8" ht="15.75">
      <c r="A46" s="6" t="s">
        <v>1</v>
      </c>
      <c r="B46" s="7" t="s">
        <v>2</v>
      </c>
      <c r="C46" s="7" t="s">
        <v>3</v>
      </c>
      <c r="D46" s="7" t="s">
        <v>4</v>
      </c>
      <c r="E46" s="7" t="s">
        <v>5</v>
      </c>
      <c r="F46" s="7" t="s">
        <v>6</v>
      </c>
      <c r="G46" s="7" t="s">
        <v>7</v>
      </c>
      <c r="H46" s="17"/>
    </row>
    <row r="47" spans="1:8" ht="7.5" customHeight="1">
      <c r="A47" s="12"/>
      <c r="B47" s="13"/>
      <c r="C47" s="13"/>
      <c r="D47" s="13"/>
      <c r="E47" s="13"/>
      <c r="F47" s="13"/>
      <c r="G47" s="13"/>
      <c r="H47" s="18"/>
    </row>
    <row r="48" spans="1:8" ht="15.75">
      <c r="A48" s="5"/>
      <c r="B48" s="8" t="s">
        <v>0</v>
      </c>
      <c r="C48" s="5"/>
      <c r="D48" s="23" t="s">
        <v>55</v>
      </c>
      <c r="E48" s="5"/>
      <c r="F48" s="5"/>
      <c r="G48" s="9"/>
      <c r="H48" s="20"/>
    </row>
    <row r="49" spans="1:8" ht="15.75">
      <c r="A49" s="4" t="s">
        <v>8</v>
      </c>
      <c r="B49" s="9"/>
      <c r="C49" s="9"/>
      <c r="D49" s="9"/>
      <c r="E49" s="5"/>
      <c r="F49" s="5"/>
      <c r="G49" s="5"/>
      <c r="H49" s="15"/>
    </row>
    <row r="50" spans="1:8" ht="15.75">
      <c r="A50" s="4" t="s">
        <v>9</v>
      </c>
      <c r="B50" s="9">
        <f aca="true" t="shared" si="5" ref="B50:G56">B7</f>
        <v>51.55</v>
      </c>
      <c r="C50" s="9">
        <f t="shared" si="5"/>
        <v>56.94</v>
      </c>
      <c r="D50" s="9">
        <f t="shared" si="5"/>
        <v>49.33</v>
      </c>
      <c r="E50" s="9">
        <f t="shared" si="5"/>
        <v>52.41</v>
      </c>
      <c r="F50" s="9">
        <f t="shared" si="5"/>
        <v>66.2</v>
      </c>
      <c r="G50" s="9">
        <f t="shared" si="5"/>
        <v>64.18</v>
      </c>
      <c r="H50" s="20"/>
    </row>
    <row r="51" spans="1:9" ht="15.75">
      <c r="A51" s="4" t="s">
        <v>10</v>
      </c>
      <c r="B51" s="9">
        <f t="shared" si="5"/>
        <v>0.04</v>
      </c>
      <c r="C51" s="9">
        <f t="shared" si="5"/>
        <v>0.05</v>
      </c>
      <c r="D51" s="9">
        <f t="shared" si="5"/>
        <v>0.05</v>
      </c>
      <c r="E51" s="9">
        <f t="shared" si="5"/>
        <v>0.05</v>
      </c>
      <c r="F51" s="9">
        <f t="shared" si="5"/>
        <v>0.05</v>
      </c>
      <c r="G51" s="9">
        <f t="shared" si="5"/>
        <v>0.07</v>
      </c>
      <c r="H51" s="20"/>
      <c r="I51" s="2"/>
    </row>
    <row r="52" spans="1:9" ht="15.75">
      <c r="A52" s="4" t="s">
        <v>11</v>
      </c>
      <c r="B52" s="9">
        <f t="shared" si="5"/>
        <v>0.04</v>
      </c>
      <c r="C52" s="9">
        <f t="shared" si="5"/>
        <v>0.04</v>
      </c>
      <c r="D52" s="9">
        <f t="shared" si="5"/>
        <v>0.04</v>
      </c>
      <c r="E52" s="9">
        <f t="shared" si="5"/>
        <v>0.04</v>
      </c>
      <c r="F52" s="9">
        <f t="shared" si="5"/>
        <v>0.06</v>
      </c>
      <c r="G52" s="9">
        <f t="shared" si="5"/>
        <v>0.07</v>
      </c>
      <c r="H52" s="20"/>
      <c r="I52" s="2"/>
    </row>
    <row r="53" spans="1:9" ht="15.75">
      <c r="A53" s="4" t="s">
        <v>12</v>
      </c>
      <c r="B53" s="9">
        <f t="shared" si="5"/>
        <v>0</v>
      </c>
      <c r="C53" s="9">
        <f t="shared" si="5"/>
        <v>0</v>
      </c>
      <c r="D53" s="9">
        <f t="shared" si="5"/>
        <v>0</v>
      </c>
      <c r="E53" s="9">
        <f t="shared" si="5"/>
        <v>0</v>
      </c>
      <c r="F53" s="9">
        <f t="shared" si="5"/>
        <v>0</v>
      </c>
      <c r="G53" s="9">
        <f t="shared" si="5"/>
        <v>0</v>
      </c>
      <c r="H53" s="20"/>
      <c r="I53" s="2"/>
    </row>
    <row r="54" spans="1:9" ht="15.75">
      <c r="A54" s="4" t="s">
        <v>13</v>
      </c>
      <c r="B54" s="9">
        <f t="shared" si="5"/>
        <v>0.31</v>
      </c>
      <c r="C54" s="9">
        <f t="shared" si="5"/>
        <v>1.55</v>
      </c>
      <c r="D54" s="9">
        <f t="shared" si="5"/>
        <v>2.8</v>
      </c>
      <c r="E54" s="9">
        <f t="shared" si="5"/>
        <v>1.74</v>
      </c>
      <c r="F54" s="9">
        <f t="shared" si="5"/>
        <v>1.62</v>
      </c>
      <c r="G54" s="9">
        <f t="shared" si="5"/>
        <v>0.77</v>
      </c>
      <c r="H54" s="20"/>
      <c r="I54" s="2"/>
    </row>
    <row r="55" spans="1:9" ht="15.75">
      <c r="A55" s="4" t="s">
        <v>14</v>
      </c>
      <c r="B55" s="9">
        <f t="shared" si="5"/>
        <v>0.5</v>
      </c>
      <c r="C55" s="9">
        <f t="shared" si="5"/>
        <v>0.45</v>
      </c>
      <c r="D55" s="9">
        <f t="shared" si="5"/>
        <v>0.47</v>
      </c>
      <c r="E55" s="9">
        <f t="shared" si="5"/>
        <v>0.51</v>
      </c>
      <c r="F55" s="9">
        <f t="shared" si="5"/>
        <v>0.51</v>
      </c>
      <c r="G55" s="9">
        <f t="shared" si="5"/>
        <v>0.5</v>
      </c>
      <c r="H55" s="20"/>
      <c r="I55" s="2"/>
    </row>
    <row r="56" spans="1:9" ht="15.75">
      <c r="A56" s="4" t="s">
        <v>15</v>
      </c>
      <c r="B56" s="9">
        <f t="shared" si="5"/>
        <v>52.44</v>
      </c>
      <c r="C56" s="9">
        <f t="shared" si="5"/>
        <v>59.029999999999994</v>
      </c>
      <c r="D56" s="9">
        <f t="shared" si="5"/>
        <v>52.68999999999999</v>
      </c>
      <c r="E56" s="9">
        <f t="shared" si="5"/>
        <v>54.74999999999999</v>
      </c>
      <c r="F56" s="9">
        <f t="shared" si="5"/>
        <v>68.44000000000001</v>
      </c>
      <c r="G56" s="9">
        <f t="shared" si="5"/>
        <v>65.58999999999999</v>
      </c>
      <c r="H56" s="20"/>
      <c r="I56" s="2"/>
    </row>
    <row r="57" spans="1:9" ht="15.75">
      <c r="A57" s="5"/>
      <c r="B57" s="9" t="str">
        <f>B14</f>
        <v> </v>
      </c>
      <c r="C57" s="8" t="s">
        <v>0</v>
      </c>
      <c r="D57" s="8" t="s">
        <v>0</v>
      </c>
      <c r="E57" s="8" t="s">
        <v>0</v>
      </c>
      <c r="F57" s="8" t="s">
        <v>0</v>
      </c>
      <c r="G57" s="8" t="s">
        <v>0</v>
      </c>
      <c r="H57" s="21"/>
      <c r="I57" s="2"/>
    </row>
    <row r="58" spans="1:8" ht="15.75">
      <c r="A58" s="4" t="s">
        <v>38</v>
      </c>
      <c r="B58" s="8" t="s">
        <v>0</v>
      </c>
      <c r="C58" s="8" t="s">
        <v>0</v>
      </c>
      <c r="D58" s="8" t="s">
        <v>0</v>
      </c>
      <c r="E58" s="8" t="s">
        <v>0</v>
      </c>
      <c r="F58" s="8" t="s">
        <v>0</v>
      </c>
      <c r="G58" s="8" t="s">
        <v>0</v>
      </c>
      <c r="H58" s="21"/>
    </row>
    <row r="59" spans="1:8" ht="15.75">
      <c r="A59" s="4" t="s">
        <v>39</v>
      </c>
      <c r="B59" s="9">
        <f aca="true" t="shared" si="6" ref="B59:G59">B31</f>
        <v>41.52</v>
      </c>
      <c r="C59" s="9">
        <f t="shared" si="6"/>
        <v>43.9</v>
      </c>
      <c r="D59" s="9">
        <f t="shared" si="6"/>
        <v>41.599999999999994</v>
      </c>
      <c r="E59" s="9">
        <f t="shared" si="6"/>
        <v>40.980000000000004</v>
      </c>
      <c r="F59" s="9">
        <f t="shared" si="6"/>
        <v>46.39999999999999</v>
      </c>
      <c r="G59" s="9">
        <f t="shared" si="6"/>
        <v>48.47</v>
      </c>
      <c r="H59" s="20"/>
    </row>
    <row r="60" spans="1:9" ht="15.75">
      <c r="A60" s="4" t="s">
        <v>40</v>
      </c>
      <c r="B60" s="9">
        <f aca="true" t="shared" si="7" ref="B60:G61">B33</f>
        <v>0.86</v>
      </c>
      <c r="C60" s="9">
        <f t="shared" si="7"/>
        <v>1.24</v>
      </c>
      <c r="D60" s="9">
        <f t="shared" si="7"/>
        <v>0.97</v>
      </c>
      <c r="E60" s="9">
        <f t="shared" si="7"/>
        <v>1.11</v>
      </c>
      <c r="F60" s="9">
        <f t="shared" si="7"/>
        <v>0.93</v>
      </c>
      <c r="G60" s="9">
        <f t="shared" si="7"/>
        <v>1.19</v>
      </c>
      <c r="H60" s="20"/>
      <c r="I60" s="2"/>
    </row>
    <row r="61" spans="1:9" ht="15.75">
      <c r="A61" s="4" t="s">
        <v>41</v>
      </c>
      <c r="B61" s="9">
        <f t="shared" si="7"/>
        <v>0.72</v>
      </c>
      <c r="C61" s="9">
        <f t="shared" si="7"/>
        <v>0.99</v>
      </c>
      <c r="D61" s="9">
        <f t="shared" si="7"/>
        <v>0.83</v>
      </c>
      <c r="E61" s="9">
        <f t="shared" si="7"/>
        <v>0.94</v>
      </c>
      <c r="F61" s="9">
        <f t="shared" si="7"/>
        <v>0.91</v>
      </c>
      <c r="G61" s="9">
        <f t="shared" si="7"/>
        <v>1.01</v>
      </c>
      <c r="H61" s="20"/>
      <c r="I61" s="2"/>
    </row>
    <row r="62" spans="1:9" ht="15.75">
      <c r="A62" s="4" t="s">
        <v>42</v>
      </c>
      <c r="B62" s="9">
        <v>6.38</v>
      </c>
      <c r="C62" s="10">
        <v>6.96</v>
      </c>
      <c r="D62" s="10">
        <v>7.14</v>
      </c>
      <c r="E62" s="10">
        <v>7.42</v>
      </c>
      <c r="F62" s="10">
        <v>7.87</v>
      </c>
      <c r="G62" s="10">
        <v>8.17</v>
      </c>
      <c r="H62" s="19"/>
      <c r="I62" s="2"/>
    </row>
    <row r="63" spans="1:8" ht="15.75">
      <c r="A63" s="4" t="s">
        <v>43</v>
      </c>
      <c r="B63" s="9">
        <v>0.74</v>
      </c>
      <c r="C63" s="10">
        <v>0.7</v>
      </c>
      <c r="D63" s="10">
        <v>0.97</v>
      </c>
      <c r="E63" s="10">
        <v>1.14</v>
      </c>
      <c r="F63" s="10">
        <v>1.18</v>
      </c>
      <c r="G63" s="10">
        <v>1.25</v>
      </c>
      <c r="H63" s="19"/>
    </row>
    <row r="64" spans="1:8" ht="15.75">
      <c r="A64" s="4" t="s">
        <v>44</v>
      </c>
      <c r="B64" s="9">
        <v>2.83</v>
      </c>
      <c r="C64" s="10">
        <v>3.09</v>
      </c>
      <c r="D64" s="10">
        <v>3.3</v>
      </c>
      <c r="E64" s="10">
        <v>3.43</v>
      </c>
      <c r="F64" s="10">
        <v>3.46</v>
      </c>
      <c r="G64" s="10">
        <v>3.97</v>
      </c>
      <c r="H64" s="19"/>
    </row>
    <row r="65" spans="1:8" ht="15.75">
      <c r="A65" s="4" t="s">
        <v>45</v>
      </c>
      <c r="B65" s="9">
        <v>0.06</v>
      </c>
      <c r="C65" s="10">
        <v>0.07</v>
      </c>
      <c r="D65" s="10">
        <v>0.07</v>
      </c>
      <c r="E65" s="10">
        <v>0.05</v>
      </c>
      <c r="F65" s="10">
        <v>0.06</v>
      </c>
      <c r="G65" s="10">
        <v>0.07</v>
      </c>
      <c r="H65" s="19"/>
    </row>
    <row r="66" spans="1:8" ht="15.75">
      <c r="A66" s="4" t="s">
        <v>46</v>
      </c>
      <c r="B66" s="9">
        <v>3.04</v>
      </c>
      <c r="C66" s="10">
        <v>2.89</v>
      </c>
      <c r="D66" s="10">
        <v>2.88</v>
      </c>
      <c r="E66" s="10">
        <v>2.84</v>
      </c>
      <c r="F66" s="10">
        <v>2.85</v>
      </c>
      <c r="G66" s="10">
        <v>2.91</v>
      </c>
      <c r="H66" s="19"/>
    </row>
    <row r="67" spans="1:8" ht="15.75">
      <c r="A67" s="4" t="s">
        <v>47</v>
      </c>
      <c r="B67" s="9">
        <f aca="true" t="shared" si="8" ref="B67:G67">SUM(B59:B66)</f>
        <v>56.150000000000006</v>
      </c>
      <c r="C67" s="9">
        <f t="shared" si="8"/>
        <v>59.84000000000001</v>
      </c>
      <c r="D67" s="9">
        <f t="shared" si="8"/>
        <v>57.75999999999999</v>
      </c>
      <c r="E67" s="9">
        <f t="shared" si="8"/>
        <v>57.91</v>
      </c>
      <c r="F67" s="9">
        <f t="shared" si="8"/>
        <v>63.65999999999999</v>
      </c>
      <c r="G67" s="9">
        <f t="shared" si="8"/>
        <v>67.03999999999999</v>
      </c>
      <c r="H67" s="20"/>
    </row>
    <row r="68" spans="1:8" ht="15.75">
      <c r="A68" s="5"/>
      <c r="B68" s="8" t="s">
        <v>0</v>
      </c>
      <c r="C68" s="8" t="s">
        <v>0</v>
      </c>
      <c r="D68" s="9"/>
      <c r="E68" s="9"/>
      <c r="F68" s="9"/>
      <c r="G68" s="9"/>
      <c r="H68" s="20"/>
    </row>
    <row r="69" spans="1:8" ht="15.75">
      <c r="A69" s="4" t="s">
        <v>48</v>
      </c>
      <c r="B69" s="9">
        <f aca="true" t="shared" si="9" ref="B69:G69">B56-B67</f>
        <v>-3.710000000000008</v>
      </c>
      <c r="C69" s="9">
        <f t="shared" si="9"/>
        <v>-0.8100000000000165</v>
      </c>
      <c r="D69" s="9">
        <f t="shared" si="9"/>
        <v>-5.07</v>
      </c>
      <c r="E69" s="9">
        <f t="shared" si="9"/>
        <v>-3.1600000000000037</v>
      </c>
      <c r="F69" s="9">
        <f t="shared" si="9"/>
        <v>4.7800000000000225</v>
      </c>
      <c r="G69" s="9">
        <f t="shared" si="9"/>
        <v>-1.4500000000000028</v>
      </c>
      <c r="H69" s="20"/>
    </row>
    <row r="70" spans="1:12" ht="6.75" customHeight="1">
      <c r="A70" s="12"/>
      <c r="B70" s="13"/>
      <c r="C70" s="13"/>
      <c r="D70" s="13"/>
      <c r="E70" s="13"/>
      <c r="F70" s="13"/>
      <c r="G70" s="13"/>
      <c r="H70" s="18"/>
      <c r="J70" s="1" t="s">
        <v>0</v>
      </c>
      <c r="K70" s="1" t="s">
        <v>0</v>
      </c>
      <c r="L70" s="1" t="s">
        <v>0</v>
      </c>
    </row>
    <row r="71" spans="1:8" ht="15.75">
      <c r="A71" s="4" t="s">
        <v>49</v>
      </c>
      <c r="B71" s="9"/>
      <c r="C71" s="9"/>
      <c r="D71" s="5"/>
      <c r="E71" s="5"/>
      <c r="F71" s="11"/>
      <c r="G71" s="11"/>
      <c r="H71" s="22"/>
    </row>
    <row r="72" spans="1:8" ht="15.75">
      <c r="A72" s="4" t="s">
        <v>50</v>
      </c>
      <c r="B72" s="9"/>
      <c r="C72" s="9"/>
      <c r="D72" s="5"/>
      <c r="E72" s="5"/>
      <c r="F72" s="5"/>
      <c r="G72" s="5"/>
      <c r="H72" s="15"/>
    </row>
    <row r="73" spans="1:8" ht="15.75">
      <c r="A73" s="4" t="s">
        <v>0</v>
      </c>
      <c r="B73" s="9"/>
      <c r="C73" s="9"/>
      <c r="D73" s="5"/>
      <c r="E73" s="5"/>
      <c r="F73" s="5"/>
      <c r="G73" s="5"/>
      <c r="H73" s="15"/>
    </row>
    <row r="74" spans="1:10" ht="15.75">
      <c r="A74" s="5"/>
      <c r="B74" s="9"/>
      <c r="C74" s="9"/>
      <c r="D74" s="11"/>
      <c r="E74" s="11"/>
      <c r="F74" s="11"/>
      <c r="G74" s="11"/>
      <c r="H74" s="22"/>
      <c r="I74" s="3"/>
      <c r="J74" s="3"/>
    </row>
    <row r="75" spans="1:8" ht="15.75">
      <c r="A75" s="5"/>
      <c r="B75" s="9"/>
      <c r="C75" s="9"/>
      <c r="D75" s="5"/>
      <c r="E75" s="5"/>
      <c r="F75" s="5"/>
      <c r="G75" s="5"/>
      <c r="H75" s="15"/>
    </row>
    <row r="76" spans="1:8" ht="15.75">
      <c r="A76" s="5"/>
      <c r="B76" s="9"/>
      <c r="C76" s="9"/>
      <c r="D76" s="5"/>
      <c r="E76" s="5"/>
      <c r="F76" s="5"/>
      <c r="G76" s="5"/>
      <c r="H76" s="5"/>
    </row>
    <row r="77" spans="1:8" ht="15.75">
      <c r="A77" s="5"/>
      <c r="B77" s="9"/>
      <c r="C77" s="9"/>
      <c r="D77" s="5"/>
      <c r="E77" s="5"/>
      <c r="F77" s="5"/>
      <c r="G77" s="5"/>
      <c r="H77" s="5"/>
    </row>
    <row r="78" spans="1:8" ht="15.75">
      <c r="A78" s="4" t="s">
        <v>0</v>
      </c>
      <c r="B78" s="9"/>
      <c r="C78" s="9"/>
      <c r="D78" s="5"/>
      <c r="E78" s="5"/>
      <c r="F78" s="5"/>
      <c r="G78" s="5"/>
      <c r="H78" s="5"/>
    </row>
    <row r="79" spans="1:8" ht="15.75">
      <c r="A79" s="4" t="s">
        <v>0</v>
      </c>
      <c r="B79" s="9"/>
      <c r="C79" s="9"/>
      <c r="D79" s="5"/>
      <c r="E79" s="5"/>
      <c r="F79" s="5"/>
      <c r="G79" s="5"/>
      <c r="H79" s="5"/>
    </row>
    <row r="80" spans="1:8" ht="15.75">
      <c r="A80" s="4" t="s">
        <v>0</v>
      </c>
      <c r="B80" s="9"/>
      <c r="C80" s="9"/>
      <c r="D80" s="5"/>
      <c r="E80" s="5"/>
      <c r="F80" s="5"/>
      <c r="G80" s="5"/>
      <c r="H80" s="5"/>
    </row>
    <row r="81" spans="1:8" ht="15.75">
      <c r="A81" s="4" t="s">
        <v>0</v>
      </c>
      <c r="B81" s="5"/>
      <c r="C81" s="5"/>
      <c r="D81" s="5"/>
      <c r="E81" s="5"/>
      <c r="F81" s="5"/>
      <c r="G81" s="5"/>
      <c r="H81" s="5"/>
    </row>
    <row r="82" spans="1:8" ht="15.75">
      <c r="A82" s="4" t="s">
        <v>0</v>
      </c>
      <c r="B82" s="5"/>
      <c r="C82" s="5"/>
      <c r="D82" s="5"/>
      <c r="E82" s="5"/>
      <c r="F82" s="5"/>
      <c r="G82" s="5"/>
      <c r="H82" s="5"/>
    </row>
    <row r="83" spans="1:8" ht="15.75">
      <c r="A83" s="4" t="s">
        <v>51</v>
      </c>
      <c r="B83" s="5"/>
      <c r="C83" s="5"/>
      <c r="D83" s="5"/>
      <c r="E83" s="5"/>
      <c r="F83" s="5"/>
      <c r="G83" s="5"/>
      <c r="H83" s="5"/>
    </row>
    <row r="84" spans="1:8" ht="15.75">
      <c r="A84" s="4" t="s">
        <v>0</v>
      </c>
      <c r="B84" s="5"/>
      <c r="C84" s="5"/>
      <c r="D84" s="5"/>
      <c r="E84" s="5"/>
      <c r="F84" s="5"/>
      <c r="G84" s="5"/>
      <c r="H84" s="5"/>
    </row>
    <row r="85" spans="1:8" ht="15.75">
      <c r="A85" s="4" t="s">
        <v>0</v>
      </c>
      <c r="B85" s="5"/>
      <c r="C85" s="5"/>
      <c r="D85" s="5"/>
      <c r="E85" s="5"/>
      <c r="F85" s="5"/>
      <c r="G85" s="5"/>
      <c r="H85" s="5"/>
    </row>
    <row r="86" spans="1:8" ht="15.75">
      <c r="A86" s="4" t="s">
        <v>0</v>
      </c>
      <c r="B86" s="4" t="s">
        <v>0</v>
      </c>
      <c r="C86" s="5"/>
      <c r="D86" s="5"/>
      <c r="E86" s="5"/>
      <c r="F86" s="5"/>
      <c r="G86" s="5"/>
      <c r="H86" s="5"/>
    </row>
    <row r="87" spans="1:8" ht="15.75">
      <c r="A87" s="4" t="s">
        <v>0</v>
      </c>
      <c r="B87" s="5"/>
      <c r="C87" s="5"/>
      <c r="D87" s="5"/>
      <c r="E87" s="5"/>
      <c r="F87" s="5"/>
      <c r="G87" s="5"/>
      <c r="H87" s="5"/>
    </row>
    <row r="88" spans="1:8" ht="15.75">
      <c r="A88" s="4" t="s">
        <v>0</v>
      </c>
      <c r="B88" s="5"/>
      <c r="C88" s="5"/>
      <c r="D88" s="5"/>
      <c r="E88" s="5"/>
      <c r="F88" s="5"/>
      <c r="G88" s="5"/>
      <c r="H88" s="5"/>
    </row>
    <row r="89" ht="15.75">
      <c r="A89" s="1" t="s">
        <v>0</v>
      </c>
    </row>
    <row r="90" ht="15.75">
      <c r="A90" s="1" t="s">
        <v>0</v>
      </c>
    </row>
    <row r="91" ht="15.75">
      <c r="A91" s="1" t="s">
        <v>0</v>
      </c>
    </row>
    <row r="92" ht="15.75">
      <c r="A92" s="1" t="s">
        <v>0</v>
      </c>
    </row>
    <row r="93" ht="15.75">
      <c r="A93" s="1" t="s">
        <v>0</v>
      </c>
    </row>
    <row r="94" ht="15.75">
      <c r="A94" s="1" t="s">
        <v>0</v>
      </c>
    </row>
    <row r="95" ht="15.75">
      <c r="A95" s="1" t="s">
        <v>0</v>
      </c>
    </row>
    <row r="96" ht="15.75">
      <c r="A96" s="1" t="s">
        <v>0</v>
      </c>
    </row>
    <row r="97" spans="1:2" ht="15.75">
      <c r="A97" s="1" t="s">
        <v>0</v>
      </c>
      <c r="B97" s="1" t="s">
        <v>0</v>
      </c>
    </row>
    <row r="98" ht="15.75">
      <c r="A98" s="1" t="s">
        <v>0</v>
      </c>
    </row>
    <row r="99" ht="15.75">
      <c r="A99" s="1" t="s">
        <v>0</v>
      </c>
    </row>
    <row r="100" ht="15.75">
      <c r="A100" s="1" t="s">
        <v>0</v>
      </c>
    </row>
    <row r="101" ht="15.75">
      <c r="A101" s="1" t="s">
        <v>0</v>
      </c>
    </row>
    <row r="102" ht="15.75">
      <c r="A102" s="1" t="s">
        <v>0</v>
      </c>
    </row>
    <row r="103" ht="15.75">
      <c r="A103" s="1" t="s">
        <v>0</v>
      </c>
    </row>
    <row r="104" ht="15.75">
      <c r="A104" s="1" t="s">
        <v>51</v>
      </c>
    </row>
    <row r="105" ht="15.75">
      <c r="A105" s="1" t="s">
        <v>0</v>
      </c>
    </row>
    <row r="106" ht="15.75">
      <c r="A106" s="1" t="s">
        <v>0</v>
      </c>
    </row>
    <row r="107" ht="15.75">
      <c r="A107" s="1" t="s">
        <v>0</v>
      </c>
    </row>
    <row r="108" ht="15.75">
      <c r="A108" s="1" t="s">
        <v>0</v>
      </c>
    </row>
    <row r="109" ht="15.75">
      <c r="A109" s="1" t="s">
        <v>0</v>
      </c>
    </row>
    <row r="110" ht="15.75">
      <c r="A110" s="1" t="s">
        <v>0</v>
      </c>
    </row>
    <row r="111" ht="15.75">
      <c r="A111" s="1" t="s">
        <v>0</v>
      </c>
    </row>
    <row r="112" spans="1:2" ht="15.75">
      <c r="A112" s="1" t="s">
        <v>0</v>
      </c>
      <c r="B112" s="1" t="s">
        <v>0</v>
      </c>
    </row>
    <row r="113" ht="15.75">
      <c r="A113" s="1" t="s">
        <v>0</v>
      </c>
    </row>
    <row r="114" ht="15.75">
      <c r="A114" s="1" t="s">
        <v>0</v>
      </c>
    </row>
    <row r="115" ht="15.75">
      <c r="A115" s="1" t="s">
        <v>0</v>
      </c>
    </row>
    <row r="116" ht="15.75">
      <c r="A116" s="1" t="s">
        <v>0</v>
      </c>
    </row>
    <row r="117" ht="15.75">
      <c r="A117" s="1" t="s">
        <v>0</v>
      </c>
    </row>
    <row r="118" ht="15.75">
      <c r="A118" s="1" t="s">
        <v>0</v>
      </c>
    </row>
    <row r="119" ht="15.75">
      <c r="A119" s="1" t="s">
        <v>0</v>
      </c>
    </row>
    <row r="120" ht="15.75">
      <c r="A120" s="1" t="s">
        <v>0</v>
      </c>
    </row>
    <row r="121" ht="15.75">
      <c r="A121" s="1" t="s">
        <v>0</v>
      </c>
    </row>
    <row r="122" ht="15.75">
      <c r="A122" s="1" t="s">
        <v>0</v>
      </c>
    </row>
    <row r="123" ht="15.75">
      <c r="A123" s="1" t="s">
        <v>0</v>
      </c>
    </row>
    <row r="124" ht="15.75">
      <c r="A124" s="1" t="s">
        <v>0</v>
      </c>
    </row>
    <row r="125" ht="15.75">
      <c r="A125" s="1" t="s">
        <v>0</v>
      </c>
    </row>
    <row r="126" ht="15.75">
      <c r="A126" s="1" t="s">
        <v>0</v>
      </c>
    </row>
    <row r="127" ht="15.75">
      <c r="A127" s="1" t="s">
        <v>0</v>
      </c>
    </row>
    <row r="128" ht="15.75">
      <c r="A128" s="1" t="s">
        <v>0</v>
      </c>
    </row>
    <row r="129" ht="15.75">
      <c r="A129" s="1" t="s">
        <v>0</v>
      </c>
    </row>
    <row r="130" ht="15.75">
      <c r="A130" s="1" t="s">
        <v>0</v>
      </c>
    </row>
    <row r="131" ht="15.75">
      <c r="A131" s="1" t="s">
        <v>0</v>
      </c>
    </row>
    <row r="132" ht="15.75">
      <c r="A132" s="1" t="s">
        <v>0</v>
      </c>
    </row>
    <row r="133" ht="15.75">
      <c r="A133" s="1" t="s">
        <v>0</v>
      </c>
    </row>
    <row r="134" ht="15.75">
      <c r="A134" s="1" t="s">
        <v>0</v>
      </c>
    </row>
    <row r="135" ht="15.75">
      <c r="A135" s="1" t="s">
        <v>0</v>
      </c>
    </row>
    <row r="136" ht="15.75">
      <c r="A136" s="1" t="s">
        <v>0</v>
      </c>
    </row>
    <row r="137" ht="15.75">
      <c r="A137" s="1" t="s">
        <v>0</v>
      </c>
    </row>
    <row r="138" ht="15.75">
      <c r="A138" s="1" t="s">
        <v>0</v>
      </c>
    </row>
    <row r="139" ht="15.75">
      <c r="A139" s="1" t="s">
        <v>0</v>
      </c>
    </row>
    <row r="140" ht="15.75">
      <c r="A140" s="1" t="s">
        <v>0</v>
      </c>
    </row>
    <row r="141" ht="15.75">
      <c r="A141" s="1" t="s">
        <v>0</v>
      </c>
    </row>
    <row r="142" ht="15.75">
      <c r="A142" s="1" t="s">
        <v>0</v>
      </c>
    </row>
    <row r="143" ht="15.75">
      <c r="A143" s="1" t="s">
        <v>0</v>
      </c>
    </row>
    <row r="144" spans="1:11" ht="15.75">
      <c r="A144" s="1" t="s">
        <v>0</v>
      </c>
      <c r="B144" s="1" t="s">
        <v>0</v>
      </c>
      <c r="C144" s="1" t="s">
        <v>0</v>
      </c>
      <c r="D144" s="1" t="s">
        <v>0</v>
      </c>
      <c r="E144" s="1" t="s">
        <v>0</v>
      </c>
      <c r="F144" s="1" t="s">
        <v>0</v>
      </c>
      <c r="G144" s="1" t="s">
        <v>0</v>
      </c>
      <c r="H144" s="1" t="s">
        <v>0</v>
      </c>
      <c r="I144" s="1" t="s">
        <v>0</v>
      </c>
      <c r="J144" s="1" t="s">
        <v>0</v>
      </c>
      <c r="K144" s="1" t="s">
        <v>0</v>
      </c>
    </row>
    <row r="151" ht="15.75">
      <c r="A151" s="1" t="s">
        <v>0</v>
      </c>
    </row>
    <row r="152" spans="1:10" ht="15.75">
      <c r="A152" s="1" t="s">
        <v>0</v>
      </c>
      <c r="B152" s="1" t="s">
        <v>0</v>
      </c>
      <c r="C152" s="1" t="s">
        <v>0</v>
      </c>
      <c r="D152" s="1" t="s">
        <v>0</v>
      </c>
      <c r="E152" s="1" t="s">
        <v>0</v>
      </c>
      <c r="F152" s="1" t="s">
        <v>0</v>
      </c>
      <c r="G152" s="1" t="s">
        <v>0</v>
      </c>
      <c r="H152" s="1" t="s">
        <v>0</v>
      </c>
      <c r="I152" s="1" t="s">
        <v>0</v>
      </c>
      <c r="J152" s="1" t="s">
        <v>0</v>
      </c>
    </row>
    <row r="153" ht="15.75">
      <c r="A153" s="1" t="s">
        <v>0</v>
      </c>
    </row>
    <row r="154" ht="15.75">
      <c r="A154" s="1" t="s">
        <v>0</v>
      </c>
    </row>
    <row r="155" ht="15.75">
      <c r="A155" s="1" t="s">
        <v>0</v>
      </c>
    </row>
    <row r="156" ht="15.75">
      <c r="A156" s="1" t="s">
        <v>0</v>
      </c>
    </row>
    <row r="157" ht="15.75">
      <c r="A157" s="1" t="s">
        <v>0</v>
      </c>
    </row>
    <row r="158" ht="15.75">
      <c r="A158" s="1" t="s">
        <v>0</v>
      </c>
    </row>
    <row r="159" ht="15.75">
      <c r="A159" s="1" t="s">
        <v>0</v>
      </c>
    </row>
    <row r="160" ht="15.75">
      <c r="A160" s="1" t="s">
        <v>0</v>
      </c>
    </row>
    <row r="161" ht="15.75">
      <c r="A161" s="1" t="s">
        <v>0</v>
      </c>
    </row>
    <row r="162" ht="15.75">
      <c r="A162" s="1" t="s">
        <v>0</v>
      </c>
    </row>
    <row r="163" ht="15.75">
      <c r="A163" s="1" t="s">
        <v>0</v>
      </c>
    </row>
    <row r="164" ht="15.75">
      <c r="A164" s="1" t="s">
        <v>0</v>
      </c>
    </row>
    <row r="165" spans="1:2" ht="15.75">
      <c r="A165" s="1" t="s">
        <v>0</v>
      </c>
      <c r="B165" s="1" t="s">
        <v>0</v>
      </c>
    </row>
    <row r="166" ht="15.75">
      <c r="A166" s="1" t="s">
        <v>0</v>
      </c>
    </row>
    <row r="167" ht="15.75">
      <c r="A167" s="1" t="s">
        <v>0</v>
      </c>
    </row>
    <row r="168" ht="15.75">
      <c r="A168" s="1" t="s">
        <v>0</v>
      </c>
    </row>
    <row r="169" ht="15.75">
      <c r="A169" s="1" t="s">
        <v>0</v>
      </c>
    </row>
    <row r="170" ht="15.75">
      <c r="A170" s="1" t="s">
        <v>0</v>
      </c>
    </row>
    <row r="171" ht="15.75">
      <c r="A171" s="1" t="s">
        <v>0</v>
      </c>
    </row>
    <row r="172" ht="15.75">
      <c r="A172" s="1" t="s">
        <v>0</v>
      </c>
    </row>
    <row r="173" ht="15.75">
      <c r="A173" s="1" t="s">
        <v>0</v>
      </c>
    </row>
    <row r="174" ht="15.75">
      <c r="A174" s="1" t="s">
        <v>0</v>
      </c>
    </row>
    <row r="175" ht="15.75">
      <c r="A175" s="1" t="s">
        <v>0</v>
      </c>
    </row>
    <row r="176" spans="1:2" ht="15.75">
      <c r="A176" s="1" t="s">
        <v>51</v>
      </c>
      <c r="B176" s="1" t="s">
        <v>0</v>
      </c>
    </row>
    <row r="177" ht="15.75">
      <c r="A177" s="1" t="s">
        <v>0</v>
      </c>
    </row>
    <row r="178" ht="15.75">
      <c r="A178" s="1" t="s">
        <v>0</v>
      </c>
    </row>
    <row r="179" ht="15.75">
      <c r="A179" s="1" t="s">
        <v>0</v>
      </c>
    </row>
    <row r="180" ht="15.75">
      <c r="A180" s="1" t="s">
        <v>0</v>
      </c>
    </row>
    <row r="181" ht="15.75">
      <c r="A181" s="1" t="s">
        <v>0</v>
      </c>
    </row>
    <row r="182" ht="15.75">
      <c r="A182" s="1" t="s">
        <v>0</v>
      </c>
    </row>
    <row r="184" ht="15.75">
      <c r="A184" s="1" t="s">
        <v>0</v>
      </c>
    </row>
    <row r="185" ht="15.75">
      <c r="A185" s="1" t="s">
        <v>0</v>
      </c>
    </row>
    <row r="186" ht="15.75">
      <c r="A186" s="1" t="s">
        <v>0</v>
      </c>
    </row>
    <row r="187" ht="15.75">
      <c r="A187" s="1" t="s">
        <v>0</v>
      </c>
    </row>
    <row r="188" ht="15.75">
      <c r="A188" s="1" t="s">
        <v>0</v>
      </c>
    </row>
    <row r="189" ht="15.75">
      <c r="A189" s="1" t="s">
        <v>0</v>
      </c>
    </row>
    <row r="190" ht="15.75">
      <c r="A190" s="1" t="s">
        <v>51</v>
      </c>
    </row>
    <row r="191" spans="1:2" ht="15.75">
      <c r="A191" s="1" t="s">
        <v>0</v>
      </c>
      <c r="B191" s="1" t="s">
        <v>0</v>
      </c>
    </row>
    <row r="192" ht="15.75">
      <c r="A192" s="1" t="s">
        <v>0</v>
      </c>
    </row>
    <row r="193" ht="15.75">
      <c r="A193" s="1" t="s">
        <v>0</v>
      </c>
    </row>
    <row r="195" ht="15.75">
      <c r="A195" s="1" t="s">
        <v>0</v>
      </c>
    </row>
    <row r="196" ht="15.75">
      <c r="A196" s="1" t="s">
        <v>0</v>
      </c>
    </row>
    <row r="197" ht="15.75">
      <c r="A197" s="1" t="s">
        <v>0</v>
      </c>
    </row>
    <row r="198" ht="15.75">
      <c r="A198" s="1" t="s">
        <v>0</v>
      </c>
    </row>
    <row r="199" ht="15.75">
      <c r="A199" s="1" t="s">
        <v>0</v>
      </c>
    </row>
    <row r="201" ht="15.75">
      <c r="A201" s="1" t="s">
        <v>0</v>
      </c>
    </row>
    <row r="202" ht="15.75">
      <c r="A202" s="1" t="s">
        <v>0</v>
      </c>
    </row>
    <row r="203" ht="15.75">
      <c r="A203" s="1" t="s">
        <v>51</v>
      </c>
    </row>
    <row r="204" ht="15.75">
      <c r="A204" s="1" t="s">
        <v>0</v>
      </c>
    </row>
    <row r="205" ht="15.75">
      <c r="A205" s="1" t="s">
        <v>0</v>
      </c>
    </row>
    <row r="206" ht="15.75">
      <c r="A206" s="1" t="s">
        <v>0</v>
      </c>
    </row>
    <row r="207" ht="15.75">
      <c r="A207" s="1" t="s">
        <v>0</v>
      </c>
    </row>
    <row r="208" ht="15.75">
      <c r="A208" s="1" t="s">
        <v>0</v>
      </c>
    </row>
    <row r="209" ht="15.75">
      <c r="A209" s="1" t="s">
        <v>0</v>
      </c>
    </row>
    <row r="210" ht="15.75">
      <c r="A210" s="1" t="s">
        <v>51</v>
      </c>
    </row>
    <row r="211" ht="15.75">
      <c r="A211" s="1" t="s">
        <v>0</v>
      </c>
    </row>
    <row r="212" ht="15.75">
      <c r="A212" s="1" t="s">
        <v>52</v>
      </c>
    </row>
    <row r="213" ht="15.75">
      <c r="A213" s="1" t="s">
        <v>0</v>
      </c>
    </row>
    <row r="214" ht="15.75">
      <c r="A214" s="1" t="s">
        <v>0</v>
      </c>
    </row>
    <row r="215" ht="15.75">
      <c r="A215" s="1" t="s">
        <v>0</v>
      </c>
    </row>
    <row r="216" ht="15.75">
      <c r="A216" s="1" t="s">
        <v>0</v>
      </c>
    </row>
    <row r="217" ht="15.75">
      <c r="A217" s="1" t="s">
        <v>0</v>
      </c>
    </row>
    <row r="218" ht="15.75">
      <c r="A218" s="1" t="s">
        <v>0</v>
      </c>
    </row>
    <row r="219" ht="15.75">
      <c r="A219" s="1" t="s">
        <v>0</v>
      </c>
    </row>
    <row r="220" ht="15.75">
      <c r="A220" s="1" t="s">
        <v>0</v>
      </c>
    </row>
    <row r="221" ht="15.75">
      <c r="A221" s="1" t="s">
        <v>0</v>
      </c>
    </row>
    <row r="222" spans="1:11" ht="15.75">
      <c r="A222" s="1" t="s">
        <v>0</v>
      </c>
      <c r="B222" s="1" t="s">
        <v>0</v>
      </c>
      <c r="C222" s="1" t="s">
        <v>0</v>
      </c>
      <c r="D222" s="1" t="s">
        <v>0</v>
      </c>
      <c r="E222" s="1" t="s">
        <v>0</v>
      </c>
      <c r="F222" s="1" t="s">
        <v>0</v>
      </c>
      <c r="G222" s="1" t="s">
        <v>0</v>
      </c>
      <c r="H222" s="1" t="s">
        <v>0</v>
      </c>
      <c r="I222" s="1" t="s">
        <v>0</v>
      </c>
      <c r="J222" s="1" t="s">
        <v>0</v>
      </c>
      <c r="K222" s="1" t="s">
        <v>0</v>
      </c>
    </row>
  </sheetData>
  <printOptions/>
  <pageMargins left="0.5" right="0.5" top="0.5" bottom="0.5" header="0.5" footer="0.5"/>
  <pageSetup horizontalDpi="300" verticalDpi="3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USDA\ERS\RED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 PRENTICE</dc:creator>
  <cp:keywords/>
  <dc:description/>
  <cp:lastModifiedBy>wmcbride</cp:lastModifiedBy>
  <dcterms:created xsi:type="dcterms:W3CDTF">1999-12-10T06:04:51Z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